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SH21\Desktop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<sst xmlns="http://schemas.openxmlformats.org/spreadsheetml/2006/main" count="360" uniqueCount="129">
  <si>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</si>
  <si>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</si>
  <si>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</si>
  <si>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</si>
  <si>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</si>
  <si>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</si>
  <si>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</si>
  <si>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</si>
  <si>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</si>
  <si>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</si>
  <si>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</si>
  <si>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</si>
  <si>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</si>
  <si>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</si>
  <si>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</si>
  <si>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</si>
  <si>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</si>
  <si>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</si>
  <si>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</si>
  <si>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</si>
  <si>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</si>
  <si>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</si>
  <si>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</si>
  <si>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</si>
  <si>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</si>
  <si>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</si>
  <si>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</si>
  <si>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</si>
  <si>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</si>
  <si>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</si>
  <si>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</si>
  <si>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</si>
  <si>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</si>
  <si>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</si>
  <si>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</si>
  <si>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</si>
  <si>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</si>
  <si>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</si>
  <si>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Яблоко </t>
  </si>
  <si>
    <t>КП24061</t>
  </si>
  <si>
    <t xml:space="preserve">Каша гречневая рассыпчатая </t>
  </si>
  <si>
    <t xml:space="preserve">Котлеты куриные с соусом томатным </t>
  </si>
  <si>
    <t>Чай с сахаром</t>
  </si>
  <si>
    <t>КП24026</t>
  </si>
  <si>
    <t>КП24049</t>
  </si>
  <si>
    <t>КП24032</t>
  </si>
  <si>
    <t>КП24045</t>
  </si>
  <si>
    <t xml:space="preserve">Каша "Дружба" молочная </t>
  </si>
  <si>
    <t>Сырники из творога с соусом молочным</t>
  </si>
  <si>
    <t>КП24048</t>
  </si>
  <si>
    <t>КП24057</t>
  </si>
  <si>
    <t>Компот из смеси сухофруктов</t>
  </si>
  <si>
    <t>КП24012</t>
  </si>
  <si>
    <t>КП24040</t>
  </si>
  <si>
    <t>КП24054</t>
  </si>
  <si>
    <t>КП24008</t>
  </si>
  <si>
    <t>Компот яблочный</t>
  </si>
  <si>
    <t>КП24034</t>
  </si>
  <si>
    <t>КП24055</t>
  </si>
  <si>
    <t xml:space="preserve">Плов из говядины </t>
  </si>
  <si>
    <t>КП24050</t>
  </si>
  <si>
    <t>КП24058</t>
  </si>
  <si>
    <t>Макароны отварные с маслом</t>
  </si>
  <si>
    <t xml:space="preserve">Компот из свежих плодов (яблоко,лимон) </t>
  </si>
  <si>
    <t>КП24052</t>
  </si>
  <si>
    <t>КП24056</t>
  </si>
  <si>
    <t>Чай витаминизированный "Витошка"</t>
  </si>
  <si>
    <t>КП24051</t>
  </si>
  <si>
    <t>КП24033</t>
  </si>
  <si>
    <t>КП24046</t>
  </si>
  <si>
    <t xml:space="preserve">Суп крестьянский с крупой (пшено) </t>
  </si>
  <si>
    <t>Голубцы ленивые "Детские" под соусом томатным</t>
  </si>
  <si>
    <t>Щи из свежей капусты с картофелем</t>
  </si>
  <si>
    <t>Плов из говядины</t>
  </si>
  <si>
    <t>Яблоко</t>
  </si>
  <si>
    <t xml:space="preserve">Суп картофельный с вермишелью </t>
  </si>
  <si>
    <t>Картофельное пюре</t>
  </si>
  <si>
    <t>Каша рисовая молочная</t>
  </si>
  <si>
    <t>Чай с лимоном и сахаром</t>
  </si>
  <si>
    <t>КП24053</t>
  </si>
  <si>
    <t>КП24047</t>
  </si>
  <si>
    <t>Суп-лапша домашняя</t>
  </si>
  <si>
    <t>КП24016</t>
  </si>
  <si>
    <t>КП24035</t>
  </si>
  <si>
    <t>Суп картофельный с бобовыми и гренками</t>
  </si>
  <si>
    <t>КП24010</t>
  </si>
  <si>
    <t>Картофельное пюре,  биточки рыбные с соусом томатным</t>
  </si>
  <si>
    <t>Макароны отварные с маслом,котлеты куриные "Наггетсы" с подливом овощным</t>
  </si>
  <si>
    <t>Котлеты куриные с соусом томатным</t>
  </si>
  <si>
    <t xml:space="preserve">Суп картофельный с бобовыми и гренками </t>
  </si>
  <si>
    <t>Макаронные изделия с тертым сыром</t>
  </si>
  <si>
    <t>КП24078</t>
  </si>
  <si>
    <t xml:space="preserve">Рассольник домашний </t>
  </si>
  <si>
    <t>Борщ с капустой и картофелем</t>
  </si>
  <si>
    <t>Котлеты мясные с соусом томатным</t>
  </si>
  <si>
    <t>КП24127</t>
  </si>
  <si>
    <t>Спагетти отварные с маслом,тефтели из говядины с рисом под подливом овощным</t>
  </si>
  <si>
    <t>КП24196</t>
  </si>
  <si>
    <t xml:space="preserve">Салат из свеклы на растительном масле </t>
  </si>
  <si>
    <t>КП24090</t>
  </si>
  <si>
    <t xml:space="preserve">Каша гречневая рассыпчатая с овощами и куриным фаршем </t>
  </si>
  <si>
    <t>Йогурт</t>
  </si>
  <si>
    <t>Картофель и овощи,тушенные в соусе с куриным фаршем</t>
  </si>
  <si>
    <t>Ванюшкины сладости "Оладушек"</t>
  </si>
  <si>
    <t>1шт.</t>
  </si>
  <si>
    <t>ПОК0272</t>
  </si>
  <si>
    <t>Спагетти отварные с маслом</t>
  </si>
  <si>
    <t>КП24119</t>
  </si>
  <si>
    <t>КП24118</t>
  </si>
  <si>
    <t>Картофельное пюре,котлеты мясные с соусом томатным</t>
  </si>
  <si>
    <t>Салат из свеклы на растительном масле</t>
  </si>
  <si>
    <t>Каша гречневая рассыпчатая с мясом и овощами</t>
  </si>
  <si>
    <t>КП24180</t>
  </si>
  <si>
    <t>Борщс капустой и картофелем</t>
  </si>
  <si>
    <t xml:space="preserve">Спагетти отварные с томатным соусом </t>
  </si>
  <si>
    <t>Ванюшкины сладости "Оладушки"</t>
  </si>
  <si>
    <t>КП24199</t>
  </si>
  <si>
    <t xml:space="preserve">Биточки рыбные с соусом томатным </t>
  </si>
  <si>
    <t>Каша гречневая рассыпчатая,котлеты из говядины "Люля-кебаб" с соусом томатным</t>
  </si>
  <si>
    <t xml:space="preserve">Салат "Степной"(Картофель/морковь/огурцы соленые/лук) </t>
  </si>
  <si>
    <t>КП24107</t>
  </si>
  <si>
    <t>Хлеб пшеничный для детского питания с витаминами и железом</t>
  </si>
  <si>
    <t xml:space="preserve">Хлеб ржано-пшеничный для детского питания с витамнами и железом </t>
  </si>
  <si>
    <t xml:space="preserve">Хлеб ржано-пшеничный для детского питания с витаминами и железом </t>
  </si>
  <si>
    <t xml:space="preserve">хлеб бел. </t>
  </si>
  <si>
    <t>ШК00129</t>
  </si>
  <si>
    <t>МОБУ СОШ № 21 г. Белорецк</t>
  </si>
  <si>
    <t>Директор</t>
  </si>
  <si>
    <t>Кривоус В.Л.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</si>
</sst>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7" sqref="J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126</v>
      </c>
      <c r="D1" s="52"/>
      <c r="E1" s="52"/>
      <c r="F1" s="12" t="s">
        <v>16</v>
      </c>
      <c r="G1" s="2" t="s">
        <v>17</v>
      </c>
      <c r="H1" s="53" t="s">
        <v>127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128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28</v>
      </c>
      <c r="I3" s="47">
        <v>2</v>
      </c>
      <c r="J3" s="48">
        <v>2025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90</v>
      </c>
      <c r="F6" s="39">
        <v>170</v>
      </c>
      <c r="G6" s="39">
        <v>12.75</v>
      </c>
      <c r="H6" s="39">
        <v>15.12</v>
      </c>
      <c r="I6" s="39">
        <v>38.340000000000003</v>
      </c>
      <c r="J6" s="39">
        <v>317</v>
      </c>
      <c r="K6" s="40" t="s">
        <v>91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42">
        <v>0.2</v>
      </c>
      <c r="H8" s="42">
        <v>0</v>
      </c>
      <c r="I8" s="42">
        <v>6.5</v>
      </c>
      <c r="J8" s="42">
        <v>27</v>
      </c>
      <c r="K8" s="43" t="s">
        <v>46</v>
      </c>
      <c r="L8" s="42"/>
    </row>
    <row r="9" spans="1:12" ht="25.5" x14ac:dyDescent="0.25">
      <c r="A9" s="23"/>
      <c r="B9" s="15"/>
      <c r="C9" s="11"/>
      <c r="D9" s="7" t="s">
        <v>30</v>
      </c>
      <c r="E9" s="41" t="s">
        <v>121</v>
      </c>
      <c r="F9" s="42">
        <v>40</v>
      </c>
      <c r="G9" s="42">
        <v>3.2</v>
      </c>
      <c r="H9" s="42">
        <v>0.48</v>
      </c>
      <c r="I9" s="42">
        <v>15.36</v>
      </c>
      <c r="J9" s="42">
        <v>94</v>
      </c>
      <c r="K9" s="43">
        <v>65</v>
      </c>
      <c r="L9" s="42"/>
    </row>
    <row r="10" spans="1:12" ht="15" x14ac:dyDescent="0.25">
      <c r="A10" s="23"/>
      <c r="B10" s="15"/>
      <c r="C10" s="11"/>
      <c r="D10" s="7" t="s">
        <v>23</v>
      </c>
      <c r="E10" s="41" t="s">
        <v>38</v>
      </c>
      <c r="F10" s="42">
        <v>100</v>
      </c>
      <c r="G10" s="42">
        <v>0.4</v>
      </c>
      <c r="H10" s="42">
        <v>0.4</v>
      </c>
      <c r="I10" s="42">
        <v>8.8000000000000007</v>
      </c>
      <c r="J10" s="42">
        <v>82</v>
      </c>
      <c r="K10" s="43" t="s">
        <v>39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16.549999999999997</v>
      </c>
      <c r="H13" s="19">
        <f t="shared" si="0"/>
        <v>16</v>
      </c>
      <c r="I13" s="19">
        <f t="shared" si="0"/>
        <v>69</v>
      </c>
      <c r="J13" s="19">
        <f t="shared" si="0"/>
        <v>520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 t="s">
        <v>92</v>
      </c>
      <c r="F15" s="42">
        <v>200</v>
      </c>
      <c r="G15" s="42">
        <v>3.65</v>
      </c>
      <c r="H15" s="42">
        <v>12.85</v>
      </c>
      <c r="I15" s="42">
        <v>43.54</v>
      </c>
      <c r="J15" s="42">
        <v>300</v>
      </c>
      <c r="K15" s="43" t="s">
        <v>43</v>
      </c>
      <c r="L15" s="42">
        <v>79.73</v>
      </c>
    </row>
    <row r="16" spans="1:12" ht="15" x14ac:dyDescent="0.25">
      <c r="A16" s="23"/>
      <c r="B16" s="15"/>
      <c r="C16" s="11"/>
      <c r="D16" s="7" t="s">
        <v>27</v>
      </c>
      <c r="E16" s="41" t="s">
        <v>41</v>
      </c>
      <c r="F16" s="42">
        <v>90</v>
      </c>
      <c r="G16" s="42">
        <v>10.130000000000001</v>
      </c>
      <c r="H16" s="42">
        <v>2.33</v>
      </c>
      <c r="I16" s="42">
        <v>3.8</v>
      </c>
      <c r="J16" s="42">
        <v>16</v>
      </c>
      <c r="K16" s="43" t="s">
        <v>45</v>
      </c>
      <c r="L16" s="42"/>
    </row>
    <row r="17" spans="1:12" ht="15" x14ac:dyDescent="0.25">
      <c r="A17" s="23"/>
      <c r="B17" s="15"/>
      <c r="C17" s="11"/>
      <c r="D17" s="7" t="s">
        <v>28</v>
      </c>
      <c r="E17" s="41" t="s">
        <v>40</v>
      </c>
      <c r="F17" s="42">
        <v>150</v>
      </c>
      <c r="G17" s="42">
        <v>4.79</v>
      </c>
      <c r="H17" s="42">
        <v>5</v>
      </c>
      <c r="I17" s="42">
        <v>21</v>
      </c>
      <c r="J17" s="42">
        <v>206</v>
      </c>
      <c r="K17" s="43" t="s">
        <v>44</v>
      </c>
      <c r="L17" s="42"/>
    </row>
    <row r="18" spans="1:12" ht="15" x14ac:dyDescent="0.25">
      <c r="A18" s="23"/>
      <c r="B18" s="15"/>
      <c r="C18" s="11"/>
      <c r="D18" s="7" t="s">
        <v>29</v>
      </c>
      <c r="E18" s="41" t="s">
        <v>42</v>
      </c>
      <c r="F18" s="42">
        <v>200</v>
      </c>
      <c r="G18" s="42">
        <v>0.2</v>
      </c>
      <c r="H18" s="42">
        <v>0</v>
      </c>
      <c r="I18" s="42">
        <v>6.5</v>
      </c>
      <c r="J18" s="42">
        <v>27</v>
      </c>
      <c r="K18" s="43" t="s">
        <v>46</v>
      </c>
      <c r="L18" s="42"/>
    </row>
    <row r="19" spans="1:12" ht="25.5" x14ac:dyDescent="0.25">
      <c r="A19" s="23"/>
      <c r="B19" s="15"/>
      <c r="C19" s="11"/>
      <c r="D19" s="7" t="s">
        <v>30</v>
      </c>
      <c r="E19" s="41" t="s">
        <v>121</v>
      </c>
      <c r="F19" s="42">
        <v>35</v>
      </c>
      <c r="G19" s="42">
        <v>2.8</v>
      </c>
      <c r="H19" s="42">
        <v>0.42</v>
      </c>
      <c r="I19" s="42">
        <v>13.44</v>
      </c>
      <c r="J19" s="42">
        <v>82</v>
      </c>
      <c r="K19" s="43">
        <v>65</v>
      </c>
      <c r="L19" s="42"/>
    </row>
    <row r="20" spans="1:12" ht="25.5" x14ac:dyDescent="0.25">
      <c r="A20" s="23"/>
      <c r="B20" s="15"/>
      <c r="C20" s="11"/>
      <c r="D20" s="7" t="s">
        <v>31</v>
      </c>
      <c r="E20" s="41" t="s">
        <v>122</v>
      </c>
      <c r="F20" s="42">
        <v>30</v>
      </c>
      <c r="G20" s="42">
        <v>2.4300000000000002</v>
      </c>
      <c r="H20" s="42">
        <v>4.2</v>
      </c>
      <c r="I20" s="42">
        <v>12.79</v>
      </c>
      <c r="J20" s="42">
        <v>74</v>
      </c>
      <c r="K20" s="43" t="s">
        <v>125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>SUM(G14:G22)</f>
        <v>24</v>
      </c>
      <c r="H23" s="19">
        <f>SUM(H14:H22)</f>
        <v>24.8</v>
      </c>
      <c r="I23" s="19">
        <f>SUM(I14:I22)</f>
        <v>101.07</v>
      </c>
      <c r="J23" s="19">
        <f>SUM(J14:J22)</f>
        <v>705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1215</v>
      </c>
      <c r="G24" s="32">
        <f>G13+G23</f>
        <v>40.549999999999997</v>
      </c>
      <c r="H24" s="32">
        <f>H13+H23</f>
        <v>40.799999999999997</v>
      </c>
      <c r="I24" s="32">
        <f>I13+I23</f>
        <v>170.07</v>
      </c>
      <c r="J24" s="32">
        <f>J13+J23</f>
        <v>1225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47</v>
      </c>
      <c r="F25" s="39">
        <v>170</v>
      </c>
      <c r="G25" s="39">
        <v>8</v>
      </c>
      <c r="H25" s="39">
        <v>6.1</v>
      </c>
      <c r="I25" s="39">
        <v>25</v>
      </c>
      <c r="J25" s="39">
        <v>240</v>
      </c>
      <c r="K25" s="40" t="s">
        <v>49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48</v>
      </c>
      <c r="F26" s="42">
        <v>90</v>
      </c>
      <c r="G26" s="42">
        <v>6.4</v>
      </c>
      <c r="H26" s="42">
        <v>9.42</v>
      </c>
      <c r="I26" s="42">
        <v>33.6</v>
      </c>
      <c r="J26" s="42">
        <v>120</v>
      </c>
      <c r="K26" s="43" t="s">
        <v>50</v>
      </c>
      <c r="L26" s="42"/>
    </row>
    <row r="27" spans="1:12" ht="15" x14ac:dyDescent="0.25">
      <c r="A27" s="14"/>
      <c r="B27" s="15"/>
      <c r="C27" s="11"/>
      <c r="D27" s="7" t="s">
        <v>22</v>
      </c>
      <c r="E27" s="41" t="s">
        <v>42</v>
      </c>
      <c r="F27" s="42">
        <v>200</v>
      </c>
      <c r="G27" s="42">
        <v>0.2</v>
      </c>
      <c r="H27" s="42">
        <v>0</v>
      </c>
      <c r="I27" s="42">
        <v>6.5</v>
      </c>
      <c r="J27" s="42">
        <v>27</v>
      </c>
      <c r="K27" s="43" t="s">
        <v>46</v>
      </c>
      <c r="L27" s="42"/>
    </row>
    <row r="28" spans="1:12" ht="25.5" x14ac:dyDescent="0.25">
      <c r="A28" s="14"/>
      <c r="B28" s="15"/>
      <c r="C28" s="11"/>
      <c r="D28" s="7" t="s">
        <v>30</v>
      </c>
      <c r="E28" s="41" t="s">
        <v>121</v>
      </c>
      <c r="F28" s="42">
        <v>40</v>
      </c>
      <c r="G28" s="42">
        <v>3.2</v>
      </c>
      <c r="H28" s="42">
        <v>0.48</v>
      </c>
      <c r="I28" s="42">
        <v>15.36</v>
      </c>
      <c r="J28" s="42">
        <v>94</v>
      </c>
      <c r="K28" s="43">
        <v>65</v>
      </c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2">SUM(G25:G31)</f>
        <v>17.8</v>
      </c>
      <c r="H32" s="19">
        <f t="shared" ref="H32" si="3">SUM(H25:H31)</f>
        <v>16</v>
      </c>
      <c r="I32" s="19">
        <f t="shared" ref="I32" si="4">SUM(I25:I31)</f>
        <v>80.459999999999994</v>
      </c>
      <c r="J32" s="19">
        <f t="shared" ref="J32:L32" si="5">SUM(J25:J31)</f>
        <v>481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 t="s">
        <v>93</v>
      </c>
      <c r="F34" s="42">
        <v>200</v>
      </c>
      <c r="G34" s="42">
        <v>6.1</v>
      </c>
      <c r="H34" s="42">
        <v>7.65</v>
      </c>
      <c r="I34" s="42">
        <v>19.14</v>
      </c>
      <c r="J34" s="42">
        <v>208</v>
      </c>
      <c r="K34" s="43" t="s">
        <v>95</v>
      </c>
      <c r="L34" s="42">
        <v>79.73</v>
      </c>
    </row>
    <row r="35" spans="1:12" ht="15" x14ac:dyDescent="0.25">
      <c r="A35" s="14"/>
      <c r="B35" s="15"/>
      <c r="C35" s="11"/>
      <c r="D35" s="7" t="s">
        <v>27</v>
      </c>
      <c r="E35" s="41" t="s">
        <v>94</v>
      </c>
      <c r="F35" s="42">
        <v>90</v>
      </c>
      <c r="G35" s="42">
        <v>7.5</v>
      </c>
      <c r="H35" s="42">
        <v>7.2</v>
      </c>
      <c r="I35" s="42">
        <v>8</v>
      </c>
      <c r="J35" s="42">
        <v>130</v>
      </c>
      <c r="K35" s="43" t="s">
        <v>53</v>
      </c>
      <c r="L35" s="42"/>
    </row>
    <row r="36" spans="1:12" ht="15" x14ac:dyDescent="0.25">
      <c r="A36" s="14"/>
      <c r="B36" s="15"/>
      <c r="C36" s="11"/>
      <c r="D36" s="7" t="s">
        <v>28</v>
      </c>
      <c r="E36" s="41" t="s">
        <v>76</v>
      </c>
      <c r="F36" s="42">
        <v>150</v>
      </c>
      <c r="G36" s="42">
        <v>3.76</v>
      </c>
      <c r="H36" s="42">
        <v>7.48</v>
      </c>
      <c r="I36" s="42">
        <v>20.13</v>
      </c>
      <c r="J36" s="42">
        <v>199</v>
      </c>
      <c r="K36" s="43" t="s">
        <v>67</v>
      </c>
      <c r="L36" s="42"/>
    </row>
    <row r="37" spans="1:12" ht="15" x14ac:dyDescent="0.25">
      <c r="A37" s="14"/>
      <c r="B37" s="15"/>
      <c r="C37" s="11"/>
      <c r="D37" s="7" t="s">
        <v>29</v>
      </c>
      <c r="E37" s="41" t="s">
        <v>51</v>
      </c>
      <c r="F37" s="42">
        <v>200</v>
      </c>
      <c r="G37" s="42">
        <v>1</v>
      </c>
      <c r="H37" s="42">
        <v>0.05</v>
      </c>
      <c r="I37" s="42">
        <v>27.5</v>
      </c>
      <c r="J37" s="42">
        <v>110</v>
      </c>
      <c r="K37" s="43" t="s">
        <v>54</v>
      </c>
      <c r="L37" s="42"/>
    </row>
    <row r="38" spans="1:12" ht="25.5" x14ac:dyDescent="0.25">
      <c r="A38" s="14"/>
      <c r="B38" s="15"/>
      <c r="C38" s="11"/>
      <c r="D38" s="7" t="s">
        <v>30</v>
      </c>
      <c r="E38" s="41" t="s">
        <v>121</v>
      </c>
      <c r="F38" s="42">
        <v>35</v>
      </c>
      <c r="G38" s="42">
        <v>2.8</v>
      </c>
      <c r="H38" s="42">
        <v>0.42</v>
      </c>
      <c r="I38" s="42">
        <v>13.44</v>
      </c>
      <c r="J38" s="42">
        <v>82</v>
      </c>
      <c r="K38" s="43">
        <v>65</v>
      </c>
      <c r="L38" s="42"/>
    </row>
    <row r="39" spans="1:12" ht="25.5" x14ac:dyDescent="0.25">
      <c r="A39" s="14"/>
      <c r="B39" s="15"/>
      <c r="C39" s="11"/>
      <c r="D39" s="7" t="s">
        <v>31</v>
      </c>
      <c r="E39" s="41" t="s">
        <v>123</v>
      </c>
      <c r="F39" s="42">
        <v>30</v>
      </c>
      <c r="G39" s="42">
        <v>2.4300000000000002</v>
      </c>
      <c r="H39" s="42">
        <v>4.2</v>
      </c>
      <c r="I39" s="42">
        <v>12.79</v>
      </c>
      <c r="J39" s="42">
        <v>74</v>
      </c>
      <c r="K39" s="43" t="s">
        <v>125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705</v>
      </c>
      <c r="G42" s="19">
        <f>SUM(G33:G41)</f>
        <v>23.59</v>
      </c>
      <c r="H42" s="19">
        <f>SUM(H33:H41)</f>
        <v>27.000000000000004</v>
      </c>
      <c r="I42" s="19">
        <f>SUM(I33:I41)</f>
        <v>101</v>
      </c>
      <c r="J42" s="19">
        <f>SUM(J33:J41)</f>
        <v>803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1205</v>
      </c>
      <c r="G43" s="32">
        <f>G32+G42</f>
        <v>41.39</v>
      </c>
      <c r="H43" s="32">
        <f>H32+H42</f>
        <v>43</v>
      </c>
      <c r="I43" s="32">
        <f>I32+I42</f>
        <v>181.45999999999998</v>
      </c>
      <c r="J43" s="32">
        <f>J32+J42</f>
        <v>1284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96</v>
      </c>
      <c r="F44" s="39">
        <v>260</v>
      </c>
      <c r="G44" s="39">
        <v>11.14</v>
      </c>
      <c r="H44" s="39">
        <v>15.47</v>
      </c>
      <c r="I44" s="39">
        <v>53.39</v>
      </c>
      <c r="J44" s="39">
        <v>335</v>
      </c>
      <c r="K44" s="40" t="s">
        <v>97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78</v>
      </c>
      <c r="F46" s="42">
        <v>200</v>
      </c>
      <c r="G46" s="42">
        <v>1.26</v>
      </c>
      <c r="H46" s="42">
        <v>0.05</v>
      </c>
      <c r="I46" s="42">
        <v>0.25</v>
      </c>
      <c r="J46" s="42">
        <v>48</v>
      </c>
      <c r="K46" s="43" t="s">
        <v>80</v>
      </c>
      <c r="L46" s="42"/>
    </row>
    <row r="47" spans="1:12" ht="25.5" x14ac:dyDescent="0.25">
      <c r="A47" s="23"/>
      <c r="B47" s="15"/>
      <c r="C47" s="11"/>
      <c r="D47" s="7" t="s">
        <v>124</v>
      </c>
      <c r="E47" s="41" t="s">
        <v>121</v>
      </c>
      <c r="F47" s="42">
        <v>40</v>
      </c>
      <c r="G47" s="42">
        <v>3.2</v>
      </c>
      <c r="H47" s="42">
        <v>0.48</v>
      </c>
      <c r="I47" s="42">
        <v>15.36</v>
      </c>
      <c r="J47" s="42">
        <v>94</v>
      </c>
      <c r="K47" s="43">
        <v>65</v>
      </c>
      <c r="L47" s="42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6">SUM(G44:G50)</f>
        <v>15.600000000000001</v>
      </c>
      <c r="H51" s="19">
        <f t="shared" ref="H51" si="7">SUM(H44:H50)</f>
        <v>16</v>
      </c>
      <c r="I51" s="19">
        <f t="shared" ref="I51" si="8">SUM(I44:I50)</f>
        <v>69</v>
      </c>
      <c r="J51" s="19">
        <f t="shared" ref="J51:L51" si="9">SUM(J44:J50)</f>
        <v>477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 t="s">
        <v>98</v>
      </c>
      <c r="F52" s="42">
        <v>90</v>
      </c>
      <c r="G52" s="42">
        <v>4.5</v>
      </c>
      <c r="H52" s="42">
        <v>6.75</v>
      </c>
      <c r="I52" s="42">
        <v>45</v>
      </c>
      <c r="J52" s="42">
        <v>171</v>
      </c>
      <c r="K52" s="43" t="s">
        <v>99</v>
      </c>
      <c r="L52" s="42">
        <v>79.73</v>
      </c>
    </row>
    <row r="53" spans="1:12" ht="15" x14ac:dyDescent="0.25">
      <c r="A53" s="23"/>
      <c r="B53" s="15"/>
      <c r="C53" s="11"/>
      <c r="D53" s="7" t="s">
        <v>26</v>
      </c>
      <c r="E53" s="41" t="s">
        <v>81</v>
      </c>
      <c r="F53" s="42">
        <v>200</v>
      </c>
      <c r="G53" s="42">
        <v>4.79</v>
      </c>
      <c r="H53" s="42">
        <v>6.07</v>
      </c>
      <c r="I53" s="42">
        <v>16</v>
      </c>
      <c r="J53" s="42">
        <v>225</v>
      </c>
      <c r="K53" s="43" t="s">
        <v>82</v>
      </c>
      <c r="L53" s="42"/>
    </row>
    <row r="54" spans="1:12" ht="25.5" x14ac:dyDescent="0.25">
      <c r="A54" s="23"/>
      <c r="B54" s="15"/>
      <c r="C54" s="11"/>
      <c r="D54" s="7" t="s">
        <v>27</v>
      </c>
      <c r="E54" s="41" t="s">
        <v>100</v>
      </c>
      <c r="F54" s="42">
        <v>190</v>
      </c>
      <c r="G54" s="42">
        <v>8.83</v>
      </c>
      <c r="H54" s="42">
        <v>7.92</v>
      </c>
      <c r="I54" s="42">
        <v>13.33</v>
      </c>
      <c r="J54" s="42">
        <v>177</v>
      </c>
      <c r="K54" s="43" t="s">
        <v>83</v>
      </c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 t="s">
        <v>42</v>
      </c>
      <c r="F56" s="42">
        <v>200</v>
      </c>
      <c r="G56" s="42">
        <v>0.2</v>
      </c>
      <c r="H56" s="42">
        <v>0</v>
      </c>
      <c r="I56" s="42">
        <v>6.5</v>
      </c>
      <c r="J56" s="42">
        <v>27</v>
      </c>
      <c r="K56" s="43" t="s">
        <v>46</v>
      </c>
      <c r="L56" s="42"/>
    </row>
    <row r="57" spans="1:12" ht="25.5" x14ac:dyDescent="0.25">
      <c r="A57" s="23"/>
      <c r="B57" s="15"/>
      <c r="C57" s="11"/>
      <c r="D57" s="7" t="s">
        <v>30</v>
      </c>
      <c r="E57" s="41" t="s">
        <v>121</v>
      </c>
      <c r="F57" s="42">
        <v>35</v>
      </c>
      <c r="G57" s="42">
        <v>2.8</v>
      </c>
      <c r="H57" s="42">
        <v>0.42</v>
      </c>
      <c r="I57" s="42">
        <v>13.44</v>
      </c>
      <c r="J57" s="42">
        <v>82</v>
      </c>
      <c r="K57" s="43">
        <v>65</v>
      </c>
      <c r="L57" s="42"/>
    </row>
    <row r="58" spans="1:12" ht="25.5" x14ac:dyDescent="0.25">
      <c r="A58" s="23"/>
      <c r="B58" s="15"/>
      <c r="C58" s="11"/>
      <c r="D58" s="7" t="s">
        <v>31</v>
      </c>
      <c r="E58" s="41" t="s">
        <v>123</v>
      </c>
      <c r="F58" s="42">
        <v>30</v>
      </c>
      <c r="G58" s="42">
        <v>2.4300000000000002</v>
      </c>
      <c r="H58" s="42">
        <v>4.2</v>
      </c>
      <c r="I58" s="42">
        <v>12.79</v>
      </c>
      <c r="J58" s="42">
        <v>74</v>
      </c>
      <c r="K58" s="43" t="s">
        <v>125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745</v>
      </c>
      <c r="G61" s="19">
        <f t="shared" ref="G61" si="10">SUM(G52:G60)</f>
        <v>23.549999999999997</v>
      </c>
      <c r="H61" s="19">
        <f t="shared" ref="H61" si="11">SUM(H52:H60)</f>
        <v>25.360000000000003</v>
      </c>
      <c r="I61" s="19">
        <f t="shared" ref="I61" si="12">SUM(I52:I60)</f>
        <v>107.06</v>
      </c>
      <c r="J61" s="19">
        <f t="shared" ref="J61:L61" si="13">SUM(J52:J60)</f>
        <v>756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39.15</v>
      </c>
      <c r="H62" s="32">
        <f t="shared" ref="H62" si="15">H51+H61</f>
        <v>41.36</v>
      </c>
      <c r="I62" s="32">
        <f t="shared" ref="I62" si="16">I51+I61</f>
        <v>176.06</v>
      </c>
      <c r="J62" s="32">
        <f t="shared" ref="J62:L62" si="17">J51+J61</f>
        <v>1233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59</v>
      </c>
      <c r="F63" s="39">
        <v>160</v>
      </c>
      <c r="G63" s="39">
        <v>9.4</v>
      </c>
      <c r="H63" s="39">
        <v>12.92</v>
      </c>
      <c r="I63" s="39">
        <v>29.64</v>
      </c>
      <c r="J63" s="39">
        <v>252</v>
      </c>
      <c r="K63" s="40" t="s">
        <v>60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42</v>
      </c>
      <c r="F65" s="42">
        <v>200</v>
      </c>
      <c r="G65" s="42">
        <v>0.2</v>
      </c>
      <c r="H65" s="42">
        <v>0</v>
      </c>
      <c r="I65" s="42">
        <v>6.5</v>
      </c>
      <c r="J65" s="42">
        <v>27</v>
      </c>
      <c r="K65" s="43" t="s">
        <v>46</v>
      </c>
      <c r="L65" s="42"/>
    </row>
    <row r="66" spans="1:12" ht="25.5" x14ac:dyDescent="0.25">
      <c r="A66" s="23"/>
      <c r="B66" s="15"/>
      <c r="C66" s="11"/>
      <c r="D66" s="7" t="s">
        <v>30</v>
      </c>
      <c r="E66" s="41" t="s">
        <v>121</v>
      </c>
      <c r="F66" s="42">
        <v>40</v>
      </c>
      <c r="G66" s="42">
        <v>3.2</v>
      </c>
      <c r="H66" s="42">
        <v>0.48</v>
      </c>
      <c r="I66" s="42">
        <v>15.36</v>
      </c>
      <c r="J66" s="42">
        <v>94</v>
      </c>
      <c r="K66" s="43">
        <v>65</v>
      </c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 t="s">
        <v>101</v>
      </c>
      <c r="F68" s="42">
        <v>100</v>
      </c>
      <c r="G68" s="42">
        <v>2.9</v>
      </c>
      <c r="H68" s="42">
        <v>2.8</v>
      </c>
      <c r="I68" s="42">
        <v>15.8</v>
      </c>
      <c r="J68" s="42">
        <v>99</v>
      </c>
      <c r="K68" s="43" t="s">
        <v>61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18">SUM(G63:G69)</f>
        <v>15.700000000000001</v>
      </c>
      <c r="H70" s="19">
        <f t="shared" ref="H70" si="19">SUM(H63:H69)</f>
        <v>16.2</v>
      </c>
      <c r="I70" s="19">
        <f t="shared" ref="I70" si="20">SUM(I63:I69)</f>
        <v>67.3</v>
      </c>
      <c r="J70" s="19">
        <f t="shared" ref="J70:L70" si="21">SUM(J63:J69)</f>
        <v>472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 t="s">
        <v>89</v>
      </c>
      <c r="F72" s="42">
        <v>200</v>
      </c>
      <c r="G72" s="42">
        <v>7.5</v>
      </c>
      <c r="H72" s="42">
        <v>4.43</v>
      </c>
      <c r="I72" s="42">
        <v>15.13</v>
      </c>
      <c r="J72" s="42">
        <v>149</v>
      </c>
      <c r="K72" s="43" t="s">
        <v>85</v>
      </c>
      <c r="L72" s="42">
        <v>79.73</v>
      </c>
    </row>
    <row r="73" spans="1:12" ht="25.5" x14ac:dyDescent="0.25">
      <c r="A73" s="23"/>
      <c r="B73" s="15"/>
      <c r="C73" s="11"/>
      <c r="D73" s="7" t="s">
        <v>27</v>
      </c>
      <c r="E73" s="41" t="s">
        <v>102</v>
      </c>
      <c r="F73" s="42">
        <v>195</v>
      </c>
      <c r="G73" s="42">
        <v>11.7</v>
      </c>
      <c r="H73" s="42">
        <v>12.35</v>
      </c>
      <c r="I73" s="42">
        <v>19.5</v>
      </c>
      <c r="J73" s="42">
        <v>237</v>
      </c>
      <c r="K73" s="43" t="s">
        <v>57</v>
      </c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 t="s">
        <v>63</v>
      </c>
      <c r="F75" s="42">
        <v>200</v>
      </c>
      <c r="G75" s="42">
        <v>0.2</v>
      </c>
      <c r="H75" s="42">
        <v>0.1</v>
      </c>
      <c r="I75" s="42">
        <v>17.2</v>
      </c>
      <c r="J75" s="42">
        <v>120</v>
      </c>
      <c r="K75" s="43" t="s">
        <v>65</v>
      </c>
      <c r="L75" s="42"/>
    </row>
    <row r="76" spans="1:12" ht="25.5" x14ac:dyDescent="0.25">
      <c r="A76" s="23"/>
      <c r="B76" s="15"/>
      <c r="C76" s="11"/>
      <c r="D76" s="7" t="s">
        <v>30</v>
      </c>
      <c r="E76" s="41" t="s">
        <v>121</v>
      </c>
      <c r="F76" s="42">
        <v>35</v>
      </c>
      <c r="G76" s="42">
        <v>2.8</v>
      </c>
      <c r="H76" s="42">
        <v>0.42</v>
      </c>
      <c r="I76" s="42">
        <v>13.44</v>
      </c>
      <c r="J76" s="42">
        <v>82</v>
      </c>
      <c r="K76" s="43">
        <v>65</v>
      </c>
      <c r="L76" s="42"/>
    </row>
    <row r="77" spans="1:12" ht="25.5" x14ac:dyDescent="0.25">
      <c r="A77" s="23"/>
      <c r="B77" s="15"/>
      <c r="C77" s="11"/>
      <c r="D77" s="7" t="s">
        <v>31</v>
      </c>
      <c r="E77" s="41" t="s">
        <v>123</v>
      </c>
      <c r="F77" s="42">
        <v>30</v>
      </c>
      <c r="G77" s="42">
        <v>2.4300000000000002</v>
      </c>
      <c r="H77" s="42">
        <v>4.2</v>
      </c>
      <c r="I77" s="42">
        <v>12.79</v>
      </c>
      <c r="J77" s="42">
        <v>74</v>
      </c>
      <c r="K77" s="43" t="s">
        <v>125</v>
      </c>
      <c r="L77" s="42"/>
    </row>
    <row r="78" spans="1:12" ht="15" x14ac:dyDescent="0.25">
      <c r="A78" s="23"/>
      <c r="B78" s="15"/>
      <c r="C78" s="11"/>
      <c r="D78" s="6"/>
      <c r="E78" s="41" t="s">
        <v>103</v>
      </c>
      <c r="F78" s="42" t="s">
        <v>104</v>
      </c>
      <c r="G78" s="42">
        <v>2</v>
      </c>
      <c r="H78" s="42">
        <v>5.6</v>
      </c>
      <c r="I78" s="42">
        <v>24.8</v>
      </c>
      <c r="J78" s="42">
        <v>160</v>
      </c>
      <c r="K78" s="43" t="s">
        <v>105</v>
      </c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660</v>
      </c>
      <c r="G80" s="19">
        <f>SUM(G71:G79)</f>
        <v>26.63</v>
      </c>
      <c r="H80" s="19">
        <f>SUM(H71:H79)</f>
        <v>27.1</v>
      </c>
      <c r="I80" s="19">
        <f>SUM(I71:I79)</f>
        <v>102.86</v>
      </c>
      <c r="J80" s="19">
        <f>SUM(J71:J79)</f>
        <v>822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1160</v>
      </c>
      <c r="G81" s="32">
        <f>G70+G80</f>
        <v>42.33</v>
      </c>
      <c r="H81" s="32">
        <f>H70+H80</f>
        <v>43.3</v>
      </c>
      <c r="I81" s="32">
        <f>I70+I80</f>
        <v>170.16</v>
      </c>
      <c r="J81" s="32">
        <f>J70+J80</f>
        <v>1294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86</v>
      </c>
      <c r="F82" s="39">
        <v>260</v>
      </c>
      <c r="G82" s="39">
        <v>13.59</v>
      </c>
      <c r="H82" s="39">
        <v>15.42</v>
      </c>
      <c r="I82" s="39">
        <v>54.16</v>
      </c>
      <c r="J82" s="39">
        <v>350</v>
      </c>
      <c r="K82" s="40" t="s">
        <v>67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66</v>
      </c>
      <c r="F84" s="42">
        <v>200</v>
      </c>
      <c r="G84" s="42">
        <v>0</v>
      </c>
      <c r="H84" s="42">
        <v>0</v>
      </c>
      <c r="I84" s="42">
        <v>9.6999999999999993</v>
      </c>
      <c r="J84" s="42">
        <v>39</v>
      </c>
      <c r="K84" s="43" t="s">
        <v>69</v>
      </c>
      <c r="L84" s="42"/>
    </row>
    <row r="85" spans="1:12" ht="25.5" x14ac:dyDescent="0.25">
      <c r="A85" s="23"/>
      <c r="B85" s="15"/>
      <c r="C85" s="11"/>
      <c r="D85" s="7" t="s">
        <v>30</v>
      </c>
      <c r="E85" s="41" t="s">
        <v>121</v>
      </c>
      <c r="F85" s="42">
        <v>40</v>
      </c>
      <c r="G85" s="42">
        <v>3.2</v>
      </c>
      <c r="H85" s="42">
        <v>0.48</v>
      </c>
      <c r="I85" s="42">
        <v>15.36</v>
      </c>
      <c r="J85" s="42">
        <v>94</v>
      </c>
      <c r="K85" s="43">
        <v>65</v>
      </c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22">SUM(G82:G88)</f>
        <v>16.79</v>
      </c>
      <c r="H89" s="19">
        <f t="shared" ref="H89" si="23">SUM(H82:H88)</f>
        <v>15.9</v>
      </c>
      <c r="I89" s="19">
        <f t="shared" ref="I89" si="24">SUM(I82:I88)</f>
        <v>79.22</v>
      </c>
      <c r="J89" s="19">
        <f t="shared" ref="J89:L89" si="25">SUM(J82:J88)</f>
        <v>483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 t="s">
        <v>70</v>
      </c>
      <c r="F91" s="42">
        <v>200</v>
      </c>
      <c r="G91" s="42">
        <v>15.18</v>
      </c>
      <c r="H91" s="42">
        <v>14.77</v>
      </c>
      <c r="I91" s="42">
        <v>29.43</v>
      </c>
      <c r="J91" s="42">
        <v>257</v>
      </c>
      <c r="K91" s="43" t="s">
        <v>107</v>
      </c>
      <c r="L91" s="42">
        <v>79.73</v>
      </c>
    </row>
    <row r="92" spans="1:12" ht="15" x14ac:dyDescent="0.25">
      <c r="A92" s="23"/>
      <c r="B92" s="15"/>
      <c r="C92" s="11"/>
      <c r="D92" s="7" t="s">
        <v>27</v>
      </c>
      <c r="E92" s="41" t="s">
        <v>71</v>
      </c>
      <c r="F92" s="42">
        <v>90</v>
      </c>
      <c r="G92" s="42">
        <v>1.5</v>
      </c>
      <c r="H92" s="42">
        <v>2.5499999999999998</v>
      </c>
      <c r="I92" s="42">
        <v>18.2</v>
      </c>
      <c r="J92" s="42">
        <v>64</v>
      </c>
      <c r="K92" s="43" t="s">
        <v>55</v>
      </c>
      <c r="L92" s="42"/>
    </row>
    <row r="93" spans="1:12" ht="15" x14ac:dyDescent="0.25">
      <c r="A93" s="23"/>
      <c r="B93" s="15"/>
      <c r="C93" s="11"/>
      <c r="D93" s="7" t="s">
        <v>28</v>
      </c>
      <c r="E93" s="41" t="s">
        <v>106</v>
      </c>
      <c r="F93" s="42">
        <v>150</v>
      </c>
      <c r="G93" s="42">
        <v>3.09</v>
      </c>
      <c r="H93" s="42">
        <v>5.01</v>
      </c>
      <c r="I93" s="42">
        <v>8.65</v>
      </c>
      <c r="J93" s="42">
        <v>131</v>
      </c>
      <c r="K93" s="43" t="s">
        <v>97</v>
      </c>
      <c r="L93" s="42"/>
    </row>
    <row r="94" spans="1:12" ht="15" x14ac:dyDescent="0.25">
      <c r="A94" s="23"/>
      <c r="B94" s="15"/>
      <c r="C94" s="11"/>
      <c r="D94" s="7" t="s">
        <v>29</v>
      </c>
      <c r="E94" s="41" t="s">
        <v>51</v>
      </c>
      <c r="F94" s="42">
        <v>200</v>
      </c>
      <c r="G94" s="42">
        <v>1</v>
      </c>
      <c r="H94" s="42">
        <v>0.05</v>
      </c>
      <c r="I94" s="42">
        <v>27.5</v>
      </c>
      <c r="J94" s="42">
        <v>110</v>
      </c>
      <c r="K94" s="43" t="s">
        <v>54</v>
      </c>
      <c r="L94" s="42"/>
    </row>
    <row r="95" spans="1:12" ht="25.5" x14ac:dyDescent="0.25">
      <c r="A95" s="23"/>
      <c r="B95" s="15"/>
      <c r="C95" s="11"/>
      <c r="D95" s="7" t="s">
        <v>30</v>
      </c>
      <c r="E95" s="41" t="s">
        <v>121</v>
      </c>
      <c r="F95" s="42">
        <v>35</v>
      </c>
      <c r="G95" s="42">
        <v>2.8</v>
      </c>
      <c r="H95" s="42">
        <v>0.42</v>
      </c>
      <c r="I95" s="42">
        <v>13.44</v>
      </c>
      <c r="J95" s="42">
        <v>82</v>
      </c>
      <c r="K95" s="43">
        <v>65</v>
      </c>
      <c r="L95" s="42"/>
    </row>
    <row r="96" spans="1:12" ht="25.5" x14ac:dyDescent="0.25">
      <c r="A96" s="23"/>
      <c r="B96" s="15"/>
      <c r="C96" s="11"/>
      <c r="D96" s="7" t="s">
        <v>31</v>
      </c>
      <c r="E96" s="41" t="s">
        <v>123</v>
      </c>
      <c r="F96" s="42">
        <v>30</v>
      </c>
      <c r="G96" s="42">
        <v>2.4300000000000002</v>
      </c>
      <c r="H96" s="42">
        <v>4.2</v>
      </c>
      <c r="I96" s="42">
        <v>12.79</v>
      </c>
      <c r="J96" s="42">
        <v>74</v>
      </c>
      <c r="K96" s="43" t="s">
        <v>125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705</v>
      </c>
      <c r="G99" s="19">
        <f>SUM(G90:G98)</f>
        <v>26</v>
      </c>
      <c r="H99" s="19">
        <f>SUM(H90:H98)</f>
        <v>27</v>
      </c>
      <c r="I99" s="19">
        <f>SUM(I90:I98)</f>
        <v>110.00999999999999</v>
      </c>
      <c r="J99" s="19">
        <f>SUM(J90:J98)</f>
        <v>718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>G89+G99</f>
        <v>42.79</v>
      </c>
      <c r="H100" s="32">
        <f>H89+H99</f>
        <v>42.9</v>
      </c>
      <c r="I100" s="32">
        <f>I89+I99</f>
        <v>189.23</v>
      </c>
      <c r="J100" s="32">
        <f>J89+J99</f>
        <v>1201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87</v>
      </c>
      <c r="F101" s="39">
        <v>260</v>
      </c>
      <c r="G101" s="39">
        <v>12.32</v>
      </c>
      <c r="H101" s="39">
        <v>15.42</v>
      </c>
      <c r="I101" s="39">
        <v>46.14</v>
      </c>
      <c r="J101" s="39">
        <v>351</v>
      </c>
      <c r="K101" s="40" t="s">
        <v>64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42">
        <v>0.2</v>
      </c>
      <c r="H103" s="42">
        <v>0</v>
      </c>
      <c r="I103" s="42">
        <v>6.5</v>
      </c>
      <c r="J103" s="42">
        <v>27</v>
      </c>
      <c r="K103" s="43" t="s">
        <v>46</v>
      </c>
      <c r="L103" s="42"/>
    </row>
    <row r="104" spans="1:12" ht="25.5" x14ac:dyDescent="0.25">
      <c r="A104" s="23"/>
      <c r="B104" s="15"/>
      <c r="C104" s="11"/>
      <c r="D104" s="7" t="s">
        <v>124</v>
      </c>
      <c r="E104" s="41" t="s">
        <v>121</v>
      </c>
      <c r="F104" s="42">
        <v>40</v>
      </c>
      <c r="G104" s="42">
        <v>3.2</v>
      </c>
      <c r="H104" s="42">
        <v>0.48</v>
      </c>
      <c r="I104" s="42">
        <v>15.36</v>
      </c>
      <c r="J104" s="42">
        <v>94</v>
      </c>
      <c r="K104" s="43">
        <v>65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6">SUM(G101:G107)</f>
        <v>15.719999999999999</v>
      </c>
      <c r="H108" s="19">
        <f t="shared" si="26"/>
        <v>15.9</v>
      </c>
      <c r="I108" s="19">
        <f t="shared" si="26"/>
        <v>68</v>
      </c>
      <c r="J108" s="19">
        <f t="shared" si="26"/>
        <v>472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 t="s">
        <v>72</v>
      </c>
      <c r="F110" s="42">
        <v>200</v>
      </c>
      <c r="G110" s="42">
        <v>10.67</v>
      </c>
      <c r="H110" s="42">
        <v>10.98</v>
      </c>
      <c r="I110" s="42">
        <v>40.479999999999997</v>
      </c>
      <c r="J110" s="42">
        <v>227</v>
      </c>
      <c r="K110" s="43" t="s">
        <v>108</v>
      </c>
      <c r="L110" s="42">
        <v>79.73</v>
      </c>
    </row>
    <row r="111" spans="1:12" ht="15" x14ac:dyDescent="0.25">
      <c r="A111" s="23"/>
      <c r="B111" s="15"/>
      <c r="C111" s="11"/>
      <c r="D111" s="7" t="s">
        <v>27</v>
      </c>
      <c r="E111" s="41" t="s">
        <v>73</v>
      </c>
      <c r="F111" s="42">
        <v>150</v>
      </c>
      <c r="G111" s="42">
        <v>7</v>
      </c>
      <c r="H111" s="42">
        <v>8.1</v>
      </c>
      <c r="I111" s="42">
        <v>19</v>
      </c>
      <c r="J111" s="42">
        <v>216</v>
      </c>
      <c r="K111" s="43" t="s">
        <v>60</v>
      </c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 t="s">
        <v>42</v>
      </c>
      <c r="F113" s="42">
        <v>200</v>
      </c>
      <c r="G113" s="42">
        <v>0.2</v>
      </c>
      <c r="H113" s="42">
        <v>0</v>
      </c>
      <c r="I113" s="42">
        <v>6.5</v>
      </c>
      <c r="J113" s="42">
        <v>27</v>
      </c>
      <c r="K113" s="43" t="s">
        <v>46</v>
      </c>
      <c r="L113" s="42"/>
    </row>
    <row r="114" spans="1:12" ht="25.5" x14ac:dyDescent="0.25">
      <c r="A114" s="23"/>
      <c r="B114" s="15"/>
      <c r="C114" s="11"/>
      <c r="D114" s="7" t="s">
        <v>30</v>
      </c>
      <c r="E114" s="41" t="s">
        <v>121</v>
      </c>
      <c r="F114" s="42">
        <v>35</v>
      </c>
      <c r="G114" s="42">
        <v>2.8</v>
      </c>
      <c r="H114" s="42">
        <v>0.42</v>
      </c>
      <c r="I114" s="42">
        <v>13.44</v>
      </c>
      <c r="J114" s="42">
        <v>82</v>
      </c>
      <c r="K114" s="43">
        <v>65</v>
      </c>
      <c r="L114" s="42"/>
    </row>
    <row r="115" spans="1:12" ht="25.5" x14ac:dyDescent="0.25">
      <c r="A115" s="23"/>
      <c r="B115" s="15"/>
      <c r="C115" s="11"/>
      <c r="D115" s="7" t="s">
        <v>31</v>
      </c>
      <c r="E115" s="41" t="s">
        <v>123</v>
      </c>
      <c r="F115" s="42">
        <v>30</v>
      </c>
      <c r="G115" s="42">
        <v>2.4300000000000002</v>
      </c>
      <c r="H115" s="42">
        <v>4.2</v>
      </c>
      <c r="I115" s="42">
        <v>12.79</v>
      </c>
      <c r="J115" s="42">
        <v>74</v>
      </c>
      <c r="K115" s="43" t="s">
        <v>125</v>
      </c>
      <c r="L115" s="42"/>
    </row>
    <row r="116" spans="1:12" ht="15" x14ac:dyDescent="0.25">
      <c r="A116" s="23"/>
      <c r="B116" s="15"/>
      <c r="C116" s="11"/>
      <c r="D116" s="6" t="s">
        <v>23</v>
      </c>
      <c r="E116" s="41" t="s">
        <v>74</v>
      </c>
      <c r="F116" s="42">
        <v>100</v>
      </c>
      <c r="G116" s="42">
        <v>0.4</v>
      </c>
      <c r="H116" s="42">
        <v>0.4</v>
      </c>
      <c r="I116" s="42">
        <v>8.8000000000000007</v>
      </c>
      <c r="J116" s="42">
        <v>82</v>
      </c>
      <c r="K116" s="43" t="s">
        <v>39</v>
      </c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715</v>
      </c>
      <c r="G118" s="19">
        <f t="shared" ref="G118:J118" si="28">SUM(G109:G117)</f>
        <v>23.5</v>
      </c>
      <c r="H118" s="19">
        <f t="shared" si="28"/>
        <v>24.099999999999998</v>
      </c>
      <c r="I118" s="19">
        <f t="shared" si="28"/>
        <v>101.00999999999998</v>
      </c>
      <c r="J118" s="19">
        <f t="shared" si="28"/>
        <v>708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1215</v>
      </c>
      <c r="G119" s="32">
        <f t="shared" ref="G119" si="30">G108+G118</f>
        <v>39.22</v>
      </c>
      <c r="H119" s="32">
        <f t="shared" ref="H119" si="31">H108+H118</f>
        <v>40</v>
      </c>
      <c r="I119" s="32">
        <f t="shared" ref="I119" si="32">I108+I118</f>
        <v>169.01</v>
      </c>
      <c r="J119" s="32">
        <f t="shared" ref="J119:L119" si="33">J108+J118</f>
        <v>1180</v>
      </c>
      <c r="K119" s="32"/>
      <c r="L119" s="32">
        <f t="shared" si="33"/>
        <v>150.82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109</v>
      </c>
      <c r="F120" s="39">
        <v>260</v>
      </c>
      <c r="G120" s="39">
        <v>11.76</v>
      </c>
      <c r="H120" s="39">
        <v>17.54</v>
      </c>
      <c r="I120" s="39">
        <v>51.49</v>
      </c>
      <c r="J120" s="39">
        <v>355</v>
      </c>
      <c r="K120" s="40" t="s">
        <v>67</v>
      </c>
      <c r="L120" s="39">
        <v>71.09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78</v>
      </c>
      <c r="F122" s="42">
        <v>200</v>
      </c>
      <c r="G122" s="42">
        <v>1.26</v>
      </c>
      <c r="H122" s="42">
        <v>0.05</v>
      </c>
      <c r="I122" s="42">
        <v>0.25</v>
      </c>
      <c r="J122" s="42">
        <v>48</v>
      </c>
      <c r="K122" s="43" t="s">
        <v>80</v>
      </c>
      <c r="L122" s="42"/>
    </row>
    <row r="123" spans="1:12" ht="25.5" x14ac:dyDescent="0.25">
      <c r="A123" s="14"/>
      <c r="B123" s="15"/>
      <c r="C123" s="11"/>
      <c r="D123" s="7" t="s">
        <v>124</v>
      </c>
      <c r="E123" s="41" t="s">
        <v>121</v>
      </c>
      <c r="F123" s="42">
        <v>40</v>
      </c>
      <c r="G123" s="42">
        <v>3.2</v>
      </c>
      <c r="H123" s="42">
        <v>0.48</v>
      </c>
      <c r="I123" s="42">
        <v>15.36</v>
      </c>
      <c r="J123" s="42">
        <v>94</v>
      </c>
      <c r="K123" s="43">
        <v>65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34">SUM(G120:G126)</f>
        <v>16.22</v>
      </c>
      <c r="H127" s="19">
        <f t="shared" si="34"/>
        <v>18.07</v>
      </c>
      <c r="I127" s="19">
        <f t="shared" si="34"/>
        <v>67.099999999999994</v>
      </c>
      <c r="J127" s="19">
        <f t="shared" si="34"/>
        <v>497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 t="s">
        <v>110</v>
      </c>
      <c r="F128" s="42">
        <v>60</v>
      </c>
      <c r="G128" s="42">
        <v>2.5</v>
      </c>
      <c r="H128" s="42">
        <v>4.5</v>
      </c>
      <c r="I128" s="42">
        <v>30</v>
      </c>
      <c r="J128" s="42">
        <v>114</v>
      </c>
      <c r="K128" s="43" t="s">
        <v>99</v>
      </c>
      <c r="L128" s="42">
        <v>79.73</v>
      </c>
    </row>
    <row r="129" spans="1:12" ht="15" x14ac:dyDescent="0.25">
      <c r="A129" s="14"/>
      <c r="B129" s="15"/>
      <c r="C129" s="11"/>
      <c r="D129" s="7" t="s">
        <v>26</v>
      </c>
      <c r="E129" s="41" t="s">
        <v>75</v>
      </c>
      <c r="F129" s="42">
        <v>200</v>
      </c>
      <c r="G129" s="42">
        <v>5.0599999999999996</v>
      </c>
      <c r="H129" s="42">
        <v>6.62</v>
      </c>
      <c r="I129" s="42">
        <v>26.37</v>
      </c>
      <c r="J129" s="42">
        <v>163</v>
      </c>
      <c r="K129" s="43" t="s">
        <v>52</v>
      </c>
      <c r="L129" s="42"/>
    </row>
    <row r="130" spans="1:12" ht="15" x14ac:dyDescent="0.25">
      <c r="A130" s="14"/>
      <c r="B130" s="15"/>
      <c r="C130" s="11"/>
      <c r="D130" s="7" t="s">
        <v>27</v>
      </c>
      <c r="E130" s="41" t="s">
        <v>111</v>
      </c>
      <c r="F130" s="42">
        <v>175</v>
      </c>
      <c r="G130" s="42">
        <v>10.31</v>
      </c>
      <c r="H130" s="42">
        <v>9.24</v>
      </c>
      <c r="I130" s="42">
        <v>15.56</v>
      </c>
      <c r="J130" s="42">
        <v>206</v>
      </c>
      <c r="K130" s="43" t="s">
        <v>112</v>
      </c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 t="s">
        <v>56</v>
      </c>
      <c r="F132" s="42">
        <v>200</v>
      </c>
      <c r="G132" s="42">
        <v>0</v>
      </c>
      <c r="H132" s="42">
        <v>0</v>
      </c>
      <c r="I132" s="42">
        <v>17.600000000000001</v>
      </c>
      <c r="J132" s="42">
        <v>67</v>
      </c>
      <c r="K132" s="43" t="s">
        <v>58</v>
      </c>
      <c r="L132" s="42"/>
    </row>
    <row r="133" spans="1:12" ht="25.5" x14ac:dyDescent="0.25">
      <c r="A133" s="14"/>
      <c r="B133" s="15"/>
      <c r="C133" s="11"/>
      <c r="D133" s="7" t="s">
        <v>30</v>
      </c>
      <c r="E133" s="41" t="s">
        <v>121</v>
      </c>
      <c r="F133" s="42">
        <v>35</v>
      </c>
      <c r="G133" s="42">
        <v>2.8</v>
      </c>
      <c r="H133" s="42">
        <v>0.42</v>
      </c>
      <c r="I133" s="42">
        <v>13.44</v>
      </c>
      <c r="J133" s="42">
        <v>82</v>
      </c>
      <c r="K133" s="43">
        <v>65</v>
      </c>
      <c r="L133" s="42"/>
    </row>
    <row r="134" spans="1:12" ht="25.5" x14ac:dyDescent="0.25">
      <c r="A134" s="14"/>
      <c r="B134" s="15"/>
      <c r="C134" s="11"/>
      <c r="D134" s="7" t="s">
        <v>31</v>
      </c>
      <c r="E134" s="41" t="s">
        <v>123</v>
      </c>
      <c r="F134" s="42">
        <v>30</v>
      </c>
      <c r="G134" s="42">
        <v>2.4300000000000002</v>
      </c>
      <c r="H134" s="42">
        <v>4.2</v>
      </c>
      <c r="I134" s="42">
        <v>12.79</v>
      </c>
      <c r="J134" s="42">
        <v>74</v>
      </c>
      <c r="K134" s="43" t="s">
        <v>125</v>
      </c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>SUM(G128:G136)</f>
        <v>23.1</v>
      </c>
      <c r="H137" s="19">
        <f>SUM(H128:H136)</f>
        <v>24.98</v>
      </c>
      <c r="I137" s="19">
        <f>SUM(I128:I136)</f>
        <v>115.75999999999999</v>
      </c>
      <c r="J137" s="19">
        <f>SUM(J128:J136)</f>
        <v>706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39.32</v>
      </c>
      <c r="H138" s="32">
        <f>H127+H137</f>
        <v>43.05</v>
      </c>
      <c r="I138" s="32">
        <f>I127+I137</f>
        <v>182.85999999999999</v>
      </c>
      <c r="J138" s="32">
        <f>J127+J137</f>
        <v>1203</v>
      </c>
      <c r="K138" s="32"/>
      <c r="L138" s="32">
        <f>L127+L137</f>
        <v>150.82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77</v>
      </c>
      <c r="F139" s="39">
        <v>170</v>
      </c>
      <c r="G139" s="39">
        <v>5.6</v>
      </c>
      <c r="H139" s="39">
        <v>8.27</v>
      </c>
      <c r="I139" s="39">
        <v>27.2</v>
      </c>
      <c r="J139" s="39">
        <v>231</v>
      </c>
      <c r="K139" s="40" t="s">
        <v>79</v>
      </c>
      <c r="L139" s="39">
        <v>71.09</v>
      </c>
    </row>
    <row r="140" spans="1:12" ht="15" x14ac:dyDescent="0.25">
      <c r="A140" s="23"/>
      <c r="B140" s="15"/>
      <c r="C140" s="11"/>
      <c r="D140" s="6"/>
      <c r="E140" s="41" t="s">
        <v>48</v>
      </c>
      <c r="F140" s="42">
        <v>90</v>
      </c>
      <c r="G140" s="42">
        <v>6.4</v>
      </c>
      <c r="H140" s="42">
        <v>9.42</v>
      </c>
      <c r="I140" s="42">
        <v>33.6</v>
      </c>
      <c r="J140" s="42">
        <v>120</v>
      </c>
      <c r="K140" s="43" t="s">
        <v>50</v>
      </c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42</v>
      </c>
      <c r="F141" s="42">
        <v>200</v>
      </c>
      <c r="G141" s="42">
        <v>0.2</v>
      </c>
      <c r="H141" s="42">
        <v>0</v>
      </c>
      <c r="I141" s="42">
        <v>6.5</v>
      </c>
      <c r="J141" s="42">
        <v>27</v>
      </c>
      <c r="K141" s="43" t="s">
        <v>46</v>
      </c>
      <c r="L141" s="42"/>
    </row>
    <row r="142" spans="1:12" ht="28.5" customHeight="1" x14ac:dyDescent="0.25">
      <c r="A142" s="23"/>
      <c r="B142" s="15"/>
      <c r="C142" s="11"/>
      <c r="D142" s="7" t="s">
        <v>30</v>
      </c>
      <c r="E142" s="41" t="s">
        <v>121</v>
      </c>
      <c r="F142" s="42">
        <v>40</v>
      </c>
      <c r="G142" s="42">
        <v>3.2</v>
      </c>
      <c r="H142" s="42">
        <v>0.48</v>
      </c>
      <c r="I142" s="42">
        <v>15.36</v>
      </c>
      <c r="J142" s="42">
        <v>94</v>
      </c>
      <c r="K142" s="43">
        <v>65</v>
      </c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36">SUM(G139:G145)</f>
        <v>15.399999999999999</v>
      </c>
      <c r="H146" s="19">
        <f t="shared" si="36"/>
        <v>18.169999999999998</v>
      </c>
      <c r="I146" s="19">
        <f t="shared" si="36"/>
        <v>82.66</v>
      </c>
      <c r="J146" s="19">
        <f t="shared" si="36"/>
        <v>472</v>
      </c>
      <c r="K146" s="25"/>
      <c r="L146" s="19">
        <f t="shared" ref="L146" si="37">SUM(L139:L145)</f>
        <v>71.09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 t="s">
        <v>113</v>
      </c>
      <c r="F148" s="42">
        <v>200</v>
      </c>
      <c r="G148" s="42">
        <v>6.1</v>
      </c>
      <c r="H148" s="42">
        <v>7.55</v>
      </c>
      <c r="I148" s="42">
        <v>19.14</v>
      </c>
      <c r="J148" s="42">
        <v>208</v>
      </c>
      <c r="K148" s="43" t="s">
        <v>95</v>
      </c>
      <c r="L148" s="42">
        <v>79.73</v>
      </c>
    </row>
    <row r="149" spans="1:12" ht="15" x14ac:dyDescent="0.25">
      <c r="A149" s="23"/>
      <c r="B149" s="15"/>
      <c r="C149" s="11"/>
      <c r="D149" s="7" t="s">
        <v>27</v>
      </c>
      <c r="E149" s="41" t="s">
        <v>88</v>
      </c>
      <c r="F149" s="42">
        <v>90</v>
      </c>
      <c r="G149" s="42">
        <v>10.130000000000001</v>
      </c>
      <c r="H149" s="42">
        <v>2.33</v>
      </c>
      <c r="I149" s="42">
        <v>26.98</v>
      </c>
      <c r="J149" s="42">
        <v>16</v>
      </c>
      <c r="K149" s="43" t="s">
        <v>45</v>
      </c>
      <c r="L149" s="42"/>
    </row>
    <row r="150" spans="1:12" ht="15" x14ac:dyDescent="0.25">
      <c r="A150" s="23"/>
      <c r="B150" s="15"/>
      <c r="C150" s="11"/>
      <c r="D150" s="7" t="s">
        <v>28</v>
      </c>
      <c r="E150" s="41" t="s">
        <v>62</v>
      </c>
      <c r="F150" s="42">
        <v>150</v>
      </c>
      <c r="G150" s="42">
        <v>3.72</v>
      </c>
      <c r="H150" s="42">
        <v>9.15</v>
      </c>
      <c r="I150" s="42">
        <v>3.08</v>
      </c>
      <c r="J150" s="42">
        <v>215</v>
      </c>
      <c r="K150" s="43" t="s">
        <v>64</v>
      </c>
      <c r="L150" s="42"/>
    </row>
    <row r="151" spans="1:12" ht="15" x14ac:dyDescent="0.25">
      <c r="A151" s="23"/>
      <c r="B151" s="15"/>
      <c r="C151" s="11"/>
      <c r="D151" s="7" t="s">
        <v>29</v>
      </c>
      <c r="E151" s="41" t="s">
        <v>51</v>
      </c>
      <c r="F151" s="42">
        <v>200</v>
      </c>
      <c r="G151" s="42">
        <v>1</v>
      </c>
      <c r="H151" s="42">
        <v>0.05</v>
      </c>
      <c r="I151" s="42">
        <v>27.5</v>
      </c>
      <c r="J151" s="42">
        <v>110</v>
      </c>
      <c r="K151" s="43" t="s">
        <v>54</v>
      </c>
      <c r="L151" s="42"/>
    </row>
    <row r="152" spans="1:12" ht="25.5" x14ac:dyDescent="0.25">
      <c r="A152" s="23"/>
      <c r="B152" s="15"/>
      <c r="C152" s="11"/>
      <c r="D152" s="7" t="s">
        <v>30</v>
      </c>
      <c r="E152" s="41" t="s">
        <v>121</v>
      </c>
      <c r="F152" s="42">
        <v>35</v>
      </c>
      <c r="G152" s="42">
        <v>2.8</v>
      </c>
      <c r="H152" s="42">
        <v>0.42</v>
      </c>
      <c r="I152" s="42">
        <v>13.44</v>
      </c>
      <c r="J152" s="42">
        <v>82</v>
      </c>
      <c r="K152" s="43">
        <v>65</v>
      </c>
      <c r="L152" s="42"/>
    </row>
    <row r="153" spans="1:12" ht="25.5" x14ac:dyDescent="0.25">
      <c r="A153" s="23"/>
      <c r="B153" s="15"/>
      <c r="C153" s="11"/>
      <c r="D153" s="7" t="s">
        <v>31</v>
      </c>
      <c r="E153" s="41" t="s">
        <v>123</v>
      </c>
      <c r="F153" s="42">
        <v>30</v>
      </c>
      <c r="G153" s="42">
        <v>2.4300000000000002</v>
      </c>
      <c r="H153" s="42">
        <v>4.2</v>
      </c>
      <c r="I153" s="42">
        <v>12.79</v>
      </c>
      <c r="J153" s="42">
        <v>74</v>
      </c>
      <c r="K153" s="43" t="s">
        <v>125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705</v>
      </c>
      <c r="G156" s="19">
        <f>SUM(G147:G155)</f>
        <v>26.18</v>
      </c>
      <c r="H156" s="19">
        <f>SUM(H147:H155)</f>
        <v>23.700000000000003</v>
      </c>
      <c r="I156" s="19">
        <f>SUM(I147:I155)</f>
        <v>102.93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1205</v>
      </c>
      <c r="G157" s="32">
        <f>G146+G156</f>
        <v>41.58</v>
      </c>
      <c r="H157" s="32">
        <f>H146+H156</f>
        <v>41.870000000000005</v>
      </c>
      <c r="I157" s="32">
        <f>I146+I156</f>
        <v>185.59</v>
      </c>
      <c r="J157" s="32">
        <f>J146+J156</f>
        <v>1177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114</v>
      </c>
      <c r="F158" s="39">
        <v>220</v>
      </c>
      <c r="G158" s="39">
        <v>10.1</v>
      </c>
      <c r="H158" s="39">
        <v>9.92</v>
      </c>
      <c r="I158" s="39">
        <v>32.979999999999997</v>
      </c>
      <c r="J158" s="39">
        <v>263</v>
      </c>
      <c r="K158" s="40" t="s">
        <v>116</v>
      </c>
      <c r="L158" s="39">
        <v>71.09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42</v>
      </c>
      <c r="F160" s="42">
        <v>200</v>
      </c>
      <c r="G160" s="42">
        <v>0.2</v>
      </c>
      <c r="H160" s="42">
        <v>0</v>
      </c>
      <c r="I160" s="42">
        <v>6.5</v>
      </c>
      <c r="J160" s="42">
        <v>27</v>
      </c>
      <c r="K160" s="43" t="s">
        <v>46</v>
      </c>
      <c r="L160" s="42"/>
    </row>
    <row r="161" spans="1:12" ht="25.5" x14ac:dyDescent="0.25">
      <c r="A161" s="23"/>
      <c r="B161" s="15"/>
      <c r="C161" s="11"/>
      <c r="D161" s="7" t="s">
        <v>30</v>
      </c>
      <c r="E161" s="41" t="s">
        <v>121</v>
      </c>
      <c r="F161" s="42">
        <v>40</v>
      </c>
      <c r="G161" s="42">
        <v>3.2</v>
      </c>
      <c r="H161" s="42">
        <v>0.48</v>
      </c>
      <c r="I161" s="42">
        <v>15.36</v>
      </c>
      <c r="J161" s="42">
        <v>94</v>
      </c>
      <c r="K161" s="43">
        <v>65</v>
      </c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 t="s">
        <v>104</v>
      </c>
      <c r="G163" s="42">
        <v>2</v>
      </c>
      <c r="H163" s="42">
        <v>5.6</v>
      </c>
      <c r="I163" s="42">
        <v>24.8</v>
      </c>
      <c r="J163" s="42">
        <v>160</v>
      </c>
      <c r="K163" s="43" t="s">
        <v>105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460</v>
      </c>
      <c r="G165" s="19">
        <f t="shared" ref="G165:J165" si="38">SUM(G158:G164)</f>
        <v>15.5</v>
      </c>
      <c r="H165" s="19">
        <f t="shared" si="38"/>
        <v>16</v>
      </c>
      <c r="I165" s="19">
        <f t="shared" si="38"/>
        <v>79.64</v>
      </c>
      <c r="J165" s="19">
        <f t="shared" si="38"/>
        <v>544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26</v>
      </c>
      <c r="E167" s="41" t="s">
        <v>75</v>
      </c>
      <c r="F167" s="42">
        <v>200</v>
      </c>
      <c r="G167" s="42">
        <v>5.0599999999999996</v>
      </c>
      <c r="H167" s="42">
        <v>6.62</v>
      </c>
      <c r="I167" s="42">
        <v>26.37</v>
      </c>
      <c r="J167" s="42">
        <v>163</v>
      </c>
      <c r="K167" s="43" t="s">
        <v>52</v>
      </c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117</v>
      </c>
      <c r="F168" s="42">
        <v>90</v>
      </c>
      <c r="G168" s="42">
        <v>9.33</v>
      </c>
      <c r="H168" s="42">
        <v>5.08</v>
      </c>
      <c r="I168" s="42">
        <v>10.67</v>
      </c>
      <c r="J168" s="42">
        <v>125</v>
      </c>
      <c r="K168" s="43" t="s">
        <v>67</v>
      </c>
      <c r="L168" s="42"/>
    </row>
    <row r="169" spans="1:12" ht="15" x14ac:dyDescent="0.25">
      <c r="A169" s="23"/>
      <c r="B169" s="15"/>
      <c r="C169" s="11"/>
      <c r="D169" s="7" t="s">
        <v>28</v>
      </c>
      <c r="E169" s="41" t="s">
        <v>76</v>
      </c>
      <c r="F169" s="42">
        <v>150</v>
      </c>
      <c r="G169" s="42">
        <v>3.76</v>
      </c>
      <c r="H169" s="42">
        <v>7.48</v>
      </c>
      <c r="I169" s="42">
        <v>20.13</v>
      </c>
      <c r="J169" s="42">
        <v>199</v>
      </c>
      <c r="K169" s="43" t="s">
        <v>68</v>
      </c>
      <c r="L169" s="42"/>
    </row>
    <row r="170" spans="1:12" ht="15" x14ac:dyDescent="0.25">
      <c r="A170" s="23"/>
      <c r="B170" s="15"/>
      <c r="C170" s="11"/>
      <c r="D170" s="7" t="s">
        <v>29</v>
      </c>
      <c r="E170" s="41" t="s">
        <v>56</v>
      </c>
      <c r="F170" s="42">
        <v>200</v>
      </c>
      <c r="G170" s="42">
        <v>0</v>
      </c>
      <c r="H170" s="42">
        <v>0</v>
      </c>
      <c r="I170" s="42">
        <v>17.600000000000001</v>
      </c>
      <c r="J170" s="42">
        <v>67</v>
      </c>
      <c r="K170" s="43" t="s">
        <v>58</v>
      </c>
      <c r="L170" s="42"/>
    </row>
    <row r="171" spans="1:12" ht="25.5" x14ac:dyDescent="0.25">
      <c r="A171" s="23"/>
      <c r="B171" s="15"/>
      <c r="C171" s="11"/>
      <c r="D171" s="7" t="s">
        <v>30</v>
      </c>
      <c r="E171" s="41" t="s">
        <v>121</v>
      </c>
      <c r="F171" s="42">
        <v>35</v>
      </c>
      <c r="G171" s="42">
        <v>2.8</v>
      </c>
      <c r="H171" s="42">
        <v>0.42</v>
      </c>
      <c r="I171" s="42">
        <v>13.44</v>
      </c>
      <c r="J171" s="42">
        <v>82</v>
      </c>
      <c r="K171" s="43">
        <v>65</v>
      </c>
      <c r="L171" s="42"/>
    </row>
    <row r="172" spans="1:12" ht="25.5" x14ac:dyDescent="0.25">
      <c r="A172" s="23"/>
      <c r="B172" s="15"/>
      <c r="C172" s="11"/>
      <c r="D172" s="7" t="s">
        <v>31</v>
      </c>
      <c r="E172" s="41" t="s">
        <v>123</v>
      </c>
      <c r="F172" s="42">
        <v>30</v>
      </c>
      <c r="G172" s="42">
        <v>2.4300000000000002</v>
      </c>
      <c r="H172" s="42">
        <v>4.2</v>
      </c>
      <c r="I172" s="42">
        <v>12.79</v>
      </c>
      <c r="J172" s="42">
        <v>74</v>
      </c>
      <c r="K172" s="43" t="s">
        <v>125</v>
      </c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705</v>
      </c>
      <c r="G175" s="19">
        <f t="shared" ref="G175:J175" si="40">SUM(G166:G174)</f>
        <v>23.38</v>
      </c>
      <c r="H175" s="19">
        <f t="shared" si="40"/>
        <v>23.8</v>
      </c>
      <c r="I175" s="19">
        <f t="shared" si="40"/>
        <v>101</v>
      </c>
      <c r="J175" s="19">
        <f t="shared" si="40"/>
        <v>710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1165</v>
      </c>
      <c r="G176" s="32">
        <f t="shared" ref="G176" si="42">G165+G175</f>
        <v>38.879999999999995</v>
      </c>
      <c r="H176" s="32">
        <f t="shared" ref="H176" si="43">H165+H175</f>
        <v>39.799999999999997</v>
      </c>
      <c r="I176" s="32">
        <f t="shared" ref="I176" si="44">I165+I175</f>
        <v>180.64</v>
      </c>
      <c r="J176" s="32">
        <f t="shared" ref="J176:L176" si="45">J165+J175</f>
        <v>1254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118</v>
      </c>
      <c r="F177" s="39">
        <v>260</v>
      </c>
      <c r="G177" s="39">
        <v>12.93</v>
      </c>
      <c r="H177" s="39">
        <v>15.32</v>
      </c>
      <c r="I177" s="39">
        <v>47.14</v>
      </c>
      <c r="J177" s="39">
        <v>363</v>
      </c>
      <c r="K177" s="40" t="s">
        <v>44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42</v>
      </c>
      <c r="F179" s="42">
        <v>200</v>
      </c>
      <c r="G179" s="42">
        <v>0.2</v>
      </c>
      <c r="H179" s="42">
        <v>0</v>
      </c>
      <c r="I179" s="42">
        <v>6.5</v>
      </c>
      <c r="J179" s="42">
        <v>27</v>
      </c>
      <c r="K179" s="43" t="s">
        <v>46</v>
      </c>
      <c r="L179" s="42"/>
    </row>
    <row r="180" spans="1:12" ht="25.5" x14ac:dyDescent="0.25">
      <c r="A180" s="23"/>
      <c r="B180" s="15"/>
      <c r="C180" s="11"/>
      <c r="D180" s="7" t="s">
        <v>124</v>
      </c>
      <c r="E180" s="41" t="s">
        <v>121</v>
      </c>
      <c r="F180" s="42">
        <v>40</v>
      </c>
      <c r="G180" s="42">
        <v>3.2</v>
      </c>
      <c r="H180" s="42">
        <v>0.48</v>
      </c>
      <c r="I180" s="42">
        <v>15.36</v>
      </c>
      <c r="J180" s="42">
        <v>94</v>
      </c>
      <c r="K180" s="43">
        <v>65</v>
      </c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6">SUM(G177:G183)</f>
        <v>16.329999999999998</v>
      </c>
      <c r="H184" s="19">
        <f t="shared" si="46"/>
        <v>15.8</v>
      </c>
      <c r="I184" s="19">
        <f t="shared" si="46"/>
        <v>69</v>
      </c>
      <c r="J184" s="19">
        <f t="shared" si="46"/>
        <v>484</v>
      </c>
      <c r="K184" s="25"/>
      <c r="L184" s="19">
        <f t="shared" ref="L184" si="47">SUM(L177:L183)</f>
        <v>71.09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 t="s">
        <v>119</v>
      </c>
      <c r="F185" s="42">
        <v>90</v>
      </c>
      <c r="G185" s="42">
        <v>2.57</v>
      </c>
      <c r="H185" s="42">
        <v>6.6</v>
      </c>
      <c r="I185" s="42">
        <v>13.14</v>
      </c>
      <c r="J185" s="42">
        <v>75</v>
      </c>
      <c r="K185" s="43" t="s">
        <v>120</v>
      </c>
      <c r="L185" s="42">
        <v>79.73</v>
      </c>
    </row>
    <row r="186" spans="1:12" ht="15" x14ac:dyDescent="0.25">
      <c r="A186" s="23"/>
      <c r="B186" s="15"/>
      <c r="C186" s="11"/>
      <c r="D186" s="7" t="s">
        <v>26</v>
      </c>
      <c r="E186" s="41" t="s">
        <v>84</v>
      </c>
      <c r="F186" s="42">
        <v>200</v>
      </c>
      <c r="G186" s="42">
        <v>7.5</v>
      </c>
      <c r="H186" s="42">
        <v>4.43</v>
      </c>
      <c r="I186" s="42">
        <v>15.13</v>
      </c>
      <c r="J186" s="42">
        <v>149</v>
      </c>
      <c r="K186" s="43" t="s">
        <v>85</v>
      </c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73</v>
      </c>
      <c r="F187" s="42">
        <v>150</v>
      </c>
      <c r="G187" s="42">
        <v>7</v>
      </c>
      <c r="H187" s="42">
        <v>8.1</v>
      </c>
      <c r="I187" s="42">
        <v>19</v>
      </c>
      <c r="J187" s="42">
        <v>216</v>
      </c>
      <c r="K187" s="43" t="s">
        <v>60</v>
      </c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 t="s">
        <v>51</v>
      </c>
      <c r="F189" s="42">
        <v>200</v>
      </c>
      <c r="G189" s="42">
        <v>1</v>
      </c>
      <c r="H189" s="42">
        <v>0.05</v>
      </c>
      <c r="I189" s="42">
        <v>27.5</v>
      </c>
      <c r="J189" s="42">
        <v>110</v>
      </c>
      <c r="K189" s="43" t="s">
        <v>54</v>
      </c>
      <c r="L189" s="42"/>
    </row>
    <row r="190" spans="1:12" ht="25.5" x14ac:dyDescent="0.25">
      <c r="A190" s="23"/>
      <c r="B190" s="15"/>
      <c r="C190" s="11"/>
      <c r="D190" s="7" t="s">
        <v>30</v>
      </c>
      <c r="E190" s="41" t="s">
        <v>121</v>
      </c>
      <c r="F190" s="42">
        <v>35</v>
      </c>
      <c r="G190" s="42">
        <v>2.8</v>
      </c>
      <c r="H190" s="42">
        <v>0.42</v>
      </c>
      <c r="I190" s="42">
        <v>13.44</v>
      </c>
      <c r="J190" s="42">
        <v>82</v>
      </c>
      <c r="K190" s="43">
        <v>65</v>
      </c>
      <c r="L190" s="42"/>
    </row>
    <row r="191" spans="1:12" ht="25.5" x14ac:dyDescent="0.25">
      <c r="A191" s="23"/>
      <c r="B191" s="15"/>
      <c r="C191" s="11"/>
      <c r="D191" s="7" t="s">
        <v>31</v>
      </c>
      <c r="E191" s="41" t="s">
        <v>123</v>
      </c>
      <c r="F191" s="42">
        <v>30</v>
      </c>
      <c r="G191" s="42">
        <v>2.4300000000000002</v>
      </c>
      <c r="H191" s="42">
        <v>4.2</v>
      </c>
      <c r="I191" s="42">
        <v>12.79</v>
      </c>
      <c r="J191" s="42">
        <v>74</v>
      </c>
      <c r="K191" s="43" t="s">
        <v>125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705</v>
      </c>
      <c r="G194" s="19">
        <f t="shared" ref="G194:J194" si="48">SUM(G185:G193)</f>
        <v>23.3</v>
      </c>
      <c r="H194" s="19">
        <f t="shared" si="48"/>
        <v>23.8</v>
      </c>
      <c r="I194" s="19">
        <f t="shared" si="48"/>
        <v>101</v>
      </c>
      <c r="J194" s="19">
        <f t="shared" si="48"/>
        <v>706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1205</v>
      </c>
      <c r="G195" s="32">
        <f t="shared" ref="G195" si="50">G184+G194</f>
        <v>39.629999999999995</v>
      </c>
      <c r="H195" s="32">
        <f t="shared" ref="H195" si="51">H184+H194</f>
        <v>39.6</v>
      </c>
      <c r="I195" s="32">
        <f t="shared" ref="I195" si="52">I184+I194</f>
        <v>170</v>
      </c>
      <c r="J195" s="32">
        <f t="shared" ref="J195:L195" si="53">J184+J194</f>
        <v>1190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1202</v>
      </c>
      <c r="G196" s="34">
        <f>(G24+G43+G62+G81+G100+G119+G138+G157+G176+G195)/(IF(G24=0,0,1)+IF(G43=0,0,1)+IF(G62=0,0,1)+IF(G81=0,0,1)+IF(G100=0,0,1)+IF(G119=0,0,1)+IF(G138=0,0,1)+IF(G157=0,0,1)+IF(G176=0,0,1)+IF(G195=0,0,1))</f>
        <v>40.483999999999995</v>
      </c>
      <c r="H196" s="34">
        <f>(H24+H43+H62+H81+H100+H119+H138+H157+H176+H195)/(IF(H24=0,0,1)+IF(H43=0,0,1)+IF(H62=0,0,1)+IF(H81=0,0,1)+IF(H100=0,0,1)+IF(H119=0,0,1)+IF(H138=0,0,1)+IF(H157=0,0,1)+IF(H176=0,0,1)+IF(H195=0,0,1))</f>
        <v>41.567999999999998</v>
      </c>
      <c r="I196" s="34">
        <f>(I24+I43+I62+I81+I100+I119+I138+I157+I176+I195)/(IF(I24=0,0,1)+IF(I43=0,0,1)+IF(I62=0,0,1)+IF(I81=0,0,1)+IF(I100=0,0,1)+IF(I119=0,0,1)+IF(I138=0,0,1)+IF(I157=0,0,1)+IF(I176=0,0,1)+IF(I195=0,0,1))</f>
        <v>177.50799999999995</v>
      </c>
      <c r="J196" s="34">
        <f>(J24+J43+J62+J81+J100+J119+J138+J157+J176+J195)/(IF(J24=0,0,1)+IF(J43=0,0,1)+IF(J62=0,0,1)+IF(J81=0,0,1)+IF(J100=0,0,1)+IF(J119=0,0,1)+IF(J138=0,0,1)+IF(J157=0,0,1)+IF(J176=0,0,1)+IF(J195=0,0,1))</f>
        <v>1224.0999999999999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SOSH21</cp:lastModifiedBy>
  <cp:lastPrinted>2024-12-11T04:18:11Z</cp:lastPrinted>
  <dcterms:created xsi:type="dcterms:W3CDTF">2022-05-16T14:23:56Z</dcterms:created>
  <dcterms:modified xsi:type="dcterms:W3CDTF">2025-03-03T08:46:22Z</dcterms:modified>
</cp:coreProperties>
</file>